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banov\Desktop\"/>
    </mc:Choice>
  </mc:AlternateContent>
  <xr:revisionPtr revIDLastSave="0" documentId="8_{8CA77BF5-E2D6-4D78-80F6-935E49BA7E29}" xr6:coauthVersionLast="45" xr6:coauthVersionMax="45" xr10:uidLastSave="{00000000-0000-0000-0000-000000000000}"/>
  <bookViews>
    <workbookView xWindow="-120" yWindow="-120" windowWidth="29040" windowHeight="15840" xr2:uid="{603B3BBF-943F-40CE-B33B-B571B834B801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D27" i="1"/>
  <c r="F21" i="1"/>
  <c r="E21" i="1"/>
  <c r="D21" i="1"/>
  <c r="F17" i="1"/>
  <c r="F19" i="1" s="1"/>
  <c r="F22" i="1" s="1"/>
  <c r="E17" i="1"/>
  <c r="E19" i="1" s="1"/>
  <c r="E22" i="1" s="1"/>
  <c r="D14" i="1"/>
  <c r="D17" i="1" s="1"/>
  <c r="D19" i="1" s="1"/>
  <c r="D22" i="1" s="1"/>
  <c r="D23" i="1" s="1"/>
  <c r="D26" i="1" s="1"/>
  <c r="F12" i="1"/>
  <c r="E12" i="1"/>
  <c r="D12" i="1"/>
  <c r="F23" i="1" l="1"/>
  <c r="F26" i="1" s="1"/>
  <c r="F29" i="1" s="1"/>
</calcChain>
</file>

<file path=xl/sharedStrings.xml><?xml version="1.0" encoding="utf-8"?>
<sst xmlns="http://schemas.openxmlformats.org/spreadsheetml/2006/main" count="20" uniqueCount="20">
  <si>
    <r>
      <rPr>
        <b/>
        <sz val="14"/>
        <color rgb="FF00B050"/>
        <rFont val="Calibri"/>
        <family val="2"/>
        <scheme val="minor"/>
      </rPr>
      <t>Unterhaltsaufwendungen gem</t>
    </r>
    <r>
      <rPr>
        <b/>
        <sz val="14"/>
        <color theme="1"/>
        <rFont val="Calibri"/>
        <family val="2"/>
        <scheme val="minor"/>
      </rPr>
      <t xml:space="preserve">. </t>
    </r>
    <r>
      <rPr>
        <b/>
        <sz val="14"/>
        <color rgb="FFFF0000"/>
        <rFont val="Calibri"/>
        <family val="2"/>
        <scheme val="minor"/>
      </rPr>
      <t>§ 33a Abs. 1 EStG</t>
    </r>
  </si>
  <si>
    <t>Unterstützung des Elternteils mit monatlich</t>
  </si>
  <si>
    <t>Elternteil hat eigene Einkünfte monatlich in Höhe von</t>
  </si>
  <si>
    <t>Elternteil hat eigene Bezüge monatlich in Höhe von</t>
  </si>
  <si>
    <t xml:space="preserve">Höchstbetrag </t>
  </si>
  <si>
    <t>+ ggfs. KV-/PV-Beiträge</t>
  </si>
  <si>
    <t>= erhöhter Höchstbetrag</t>
  </si>
  <si>
    <t>Einkünfte</t>
  </si>
  <si>
    <t>Bezüge</t>
  </si>
  <si>
    <t xml:space="preserve">   gekürzt um Kostenpauschale 180 €</t>
  </si>
  <si>
    <t>Zwischensumme</t>
  </si>
  <si>
    <t>./. Karenzbetrag 624 €</t>
  </si>
  <si>
    <t>= Summe</t>
  </si>
  <si>
    <t>erhöhter Höchstbetrag</t>
  </si>
  <si>
    <t>./. Summe</t>
  </si>
  <si>
    <t>= gekürzter Höchstbetrag</t>
  </si>
  <si>
    <t xml:space="preserve">Vergleich zwischen </t>
  </si>
  <si>
    <t xml:space="preserve">   gekürztem Höchstbetrag und</t>
  </si>
  <si>
    <t xml:space="preserve">   tatsächlichen Kosten</t>
  </si>
  <si>
    <t>Niedrigerer der beiden Beträge wird angesetzt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</si>
</sst>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4" fontId="0" fillId="2" borderId="0" xfId="0" applyNumberFormat="1" applyFill="1" applyAlignment="1">
      <alignment vertical="center"/>
    </xf>
    <xf numFmtId="44" fontId="0" fillId="2" borderId="0" xfId="1" applyFont="1" applyFill="1" applyAlignment="1">
      <alignment vertical="center"/>
    </xf>
    <xf numFmtId="0" fontId="0" fillId="2" borderId="0" xfId="0" quotePrefix="1" applyFill="1" applyAlignment="1">
      <alignment vertical="center"/>
    </xf>
    <xf numFmtId="0" fontId="6" fillId="2" borderId="0" xfId="0" quotePrefix="1" applyFont="1" applyFill="1" applyAlignment="1">
      <alignment vertical="center"/>
    </xf>
    <xf numFmtId="44" fontId="6" fillId="2" borderId="0" xfId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77B35-8463-45F5-8083-2A2FAD6A03B5}">
  <dimension ref="B4:F29"/>
  <sheetViews>
    <sheetView tabSelected="1" view="pageLayout" zoomScaleNormal="100" workbookViewId="0">
      <selection activeCell="D13" sqref="D13"/>
    </sheetView>
  </sheetViews>
  <sheetFormatPr baseColWidth="10" defaultColWidth="10.7109375" defaultRowHeight="15" x14ac:dyDescent="0.25"/>
  <cols>
    <col min="1" max="1" width="21.140625" style="2" customWidth="1"/>
    <col min="2" max="2" width="13.5703125" style="2" customWidth="1"/>
    <col min="3" max="3" width="35.42578125" style="2" customWidth="1"/>
    <col min="4" max="4" width="11.5703125" style="4" bestFit="1" customWidth="1"/>
    <col min="5" max="5" width="12.5703125" style="4" bestFit="1" customWidth="1"/>
    <col min="6" max="6" width="11.5703125" style="4" bestFit="1" customWidth="1"/>
    <col min="7" max="16384" width="10.7109375" style="2"/>
  </cols>
  <sheetData>
    <row r="4" spans="2:6" ht="18.75" x14ac:dyDescent="0.25">
      <c r="B4" s="1" t="s">
        <v>0</v>
      </c>
      <c r="C4" s="1"/>
      <c r="D4" s="1"/>
      <c r="E4" s="1"/>
      <c r="F4" s="1"/>
    </row>
    <row r="5" spans="2:6" ht="15.75" x14ac:dyDescent="0.25">
      <c r="C5" s="3"/>
    </row>
    <row r="6" spans="2:6" x14ac:dyDescent="0.25">
      <c r="B6" s="2" t="s">
        <v>1</v>
      </c>
      <c r="D6" s="5">
        <v>500</v>
      </c>
      <c r="E6" s="5">
        <v>500</v>
      </c>
      <c r="F6" s="5">
        <v>500</v>
      </c>
    </row>
    <row r="7" spans="2:6" x14ac:dyDescent="0.25">
      <c r="B7" s="2" t="s">
        <v>2</v>
      </c>
      <c r="D7" s="5">
        <v>300</v>
      </c>
      <c r="E7" s="5">
        <v>1000</v>
      </c>
      <c r="F7" s="5">
        <v>300</v>
      </c>
    </row>
    <row r="8" spans="2:6" x14ac:dyDescent="0.25">
      <c r="B8" s="2" t="s">
        <v>3</v>
      </c>
      <c r="D8" s="5">
        <v>0</v>
      </c>
      <c r="E8" s="5">
        <v>0</v>
      </c>
      <c r="F8" s="5">
        <v>100</v>
      </c>
    </row>
    <row r="9" spans="2:6" x14ac:dyDescent="0.25">
      <c r="D9" s="5"/>
      <c r="E9" s="5"/>
      <c r="F9" s="5"/>
    </row>
    <row r="10" spans="2:6" x14ac:dyDescent="0.25">
      <c r="B10" s="2" t="s">
        <v>4</v>
      </c>
      <c r="D10" s="5">
        <v>9168</v>
      </c>
      <c r="E10" s="5">
        <v>9168</v>
      </c>
      <c r="F10" s="5">
        <v>9168</v>
      </c>
    </row>
    <row r="11" spans="2:6" x14ac:dyDescent="0.25">
      <c r="B11" s="6" t="s">
        <v>5</v>
      </c>
      <c r="D11" s="5">
        <v>0</v>
      </c>
      <c r="E11" s="5">
        <v>0</v>
      </c>
      <c r="F11" s="5">
        <v>0</v>
      </c>
    </row>
    <row r="12" spans="2:6" x14ac:dyDescent="0.25">
      <c r="B12" s="7" t="s">
        <v>6</v>
      </c>
      <c r="D12" s="8">
        <f>+D10+D11</f>
        <v>9168</v>
      </c>
      <c r="E12" s="8">
        <f t="shared" ref="E12:F12" si="0">+E10+E11</f>
        <v>9168</v>
      </c>
      <c r="F12" s="8">
        <f t="shared" si="0"/>
        <v>9168</v>
      </c>
    </row>
    <row r="13" spans="2:6" x14ac:dyDescent="0.25">
      <c r="D13" s="5"/>
      <c r="E13" s="5"/>
      <c r="F13" s="5"/>
    </row>
    <row r="14" spans="2:6" x14ac:dyDescent="0.25">
      <c r="B14" s="6" t="s">
        <v>7</v>
      </c>
      <c r="D14" s="5">
        <f>12*300</f>
        <v>3600</v>
      </c>
      <c r="E14" s="5">
        <v>12000</v>
      </c>
      <c r="F14" s="5">
        <v>3600</v>
      </c>
    </row>
    <row r="15" spans="2:6" x14ac:dyDescent="0.25">
      <c r="B15" s="6" t="s">
        <v>8</v>
      </c>
      <c r="D15" s="5">
        <v>0</v>
      </c>
      <c r="E15" s="5">
        <v>0</v>
      </c>
      <c r="F15" s="5">
        <v>1200</v>
      </c>
    </row>
    <row r="16" spans="2:6" x14ac:dyDescent="0.25">
      <c r="B16" s="2" t="s">
        <v>9</v>
      </c>
      <c r="D16" s="5">
        <v>0</v>
      </c>
      <c r="E16" s="5">
        <v>0</v>
      </c>
      <c r="F16" s="5">
        <v>-180</v>
      </c>
    </row>
    <row r="17" spans="2:6" x14ac:dyDescent="0.25">
      <c r="B17" s="2" t="s">
        <v>10</v>
      </c>
      <c r="D17" s="5">
        <f>+SUM(D14:D16)</f>
        <v>3600</v>
      </c>
      <c r="E17" s="5">
        <f t="shared" ref="E17:F17" si="1">+SUM(E14:E16)</f>
        <v>12000</v>
      </c>
      <c r="F17" s="5">
        <f t="shared" si="1"/>
        <v>4620</v>
      </c>
    </row>
    <row r="18" spans="2:6" x14ac:dyDescent="0.25">
      <c r="B18" s="6" t="s">
        <v>11</v>
      </c>
      <c r="D18" s="5">
        <v>-624</v>
      </c>
      <c r="E18" s="5">
        <v>-624</v>
      </c>
      <c r="F18" s="5">
        <v>-624</v>
      </c>
    </row>
    <row r="19" spans="2:6" x14ac:dyDescent="0.25">
      <c r="B19" s="7" t="s">
        <v>12</v>
      </c>
      <c r="D19" s="8">
        <f t="shared" ref="D19:E19" si="2">+SUM(D17:D18)</f>
        <v>2976</v>
      </c>
      <c r="E19" s="8">
        <f t="shared" si="2"/>
        <v>11376</v>
      </c>
      <c r="F19" s="8">
        <f>+SUM(F17:F18)</f>
        <v>3996</v>
      </c>
    </row>
    <row r="20" spans="2:6" x14ac:dyDescent="0.25">
      <c r="D20" s="5"/>
      <c r="E20" s="5"/>
      <c r="F20" s="5"/>
    </row>
    <row r="21" spans="2:6" x14ac:dyDescent="0.25">
      <c r="B21" s="9" t="s">
        <v>13</v>
      </c>
      <c r="D21" s="8">
        <f>+D10</f>
        <v>9168</v>
      </c>
      <c r="E21" s="8">
        <f>+E10</f>
        <v>9168</v>
      </c>
      <c r="F21" s="8">
        <f>+F10</f>
        <v>9168</v>
      </c>
    </row>
    <row r="22" spans="2:6" x14ac:dyDescent="0.25">
      <c r="B22" s="7" t="s">
        <v>14</v>
      </c>
      <c r="D22" s="8">
        <f>-D19</f>
        <v>-2976</v>
      </c>
      <c r="E22" s="8">
        <f>-E19</f>
        <v>-11376</v>
      </c>
      <c r="F22" s="8">
        <f>-F19</f>
        <v>-3996</v>
      </c>
    </row>
    <row r="23" spans="2:6" x14ac:dyDescent="0.25">
      <c r="B23" s="6" t="s">
        <v>15</v>
      </c>
      <c r="D23" s="5">
        <f>+D21+D22</f>
        <v>6192</v>
      </c>
      <c r="E23" s="5">
        <v>0</v>
      </c>
      <c r="F23" s="5">
        <f>+F21+F22</f>
        <v>5172</v>
      </c>
    </row>
    <row r="24" spans="2:6" x14ac:dyDescent="0.25">
      <c r="B24" s="6"/>
      <c r="D24" s="5"/>
      <c r="E24" s="5"/>
      <c r="F24" s="5"/>
    </row>
    <row r="25" spans="2:6" x14ac:dyDescent="0.25">
      <c r="B25" s="2" t="s">
        <v>16</v>
      </c>
      <c r="D25" s="5"/>
      <c r="E25" s="5"/>
      <c r="F25" s="5"/>
    </row>
    <row r="26" spans="2:6" x14ac:dyDescent="0.25">
      <c r="B26" s="2" t="s">
        <v>17</v>
      </c>
      <c r="D26" s="5">
        <f>+D23</f>
        <v>6192</v>
      </c>
      <c r="E26" s="5">
        <v>0</v>
      </c>
      <c r="F26" s="5">
        <f>+F23</f>
        <v>5172</v>
      </c>
    </row>
    <row r="27" spans="2:6" x14ac:dyDescent="0.25">
      <c r="B27" s="2" t="s">
        <v>18</v>
      </c>
      <c r="D27" s="5">
        <f>12*500</f>
        <v>6000</v>
      </c>
      <c r="E27" s="5">
        <v>6000</v>
      </c>
      <c r="F27" s="5">
        <v>6000</v>
      </c>
    </row>
    <row r="28" spans="2:6" x14ac:dyDescent="0.25">
      <c r="B28" s="10"/>
      <c r="D28" s="5"/>
      <c r="E28" s="5"/>
      <c r="F28" s="5"/>
    </row>
    <row r="29" spans="2:6" x14ac:dyDescent="0.25">
      <c r="B29" s="2" t="s">
        <v>19</v>
      </c>
      <c r="D29" s="5">
        <f>+D27</f>
        <v>6000</v>
      </c>
      <c r="E29" s="5">
        <f>+E26</f>
        <v>0</v>
      </c>
      <c r="F29" s="5">
        <f>+F26</f>
        <v>5172</v>
      </c>
    </row>
  </sheetData>
  <mergeCells count="1">
    <mergeCell ref="B4:F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Gubanov</dc:creator>
  <cp:lastModifiedBy>Gubanov</cp:lastModifiedBy>
  <dcterms:created xsi:type="dcterms:W3CDTF">2020-11-22T23:26:02Z</dcterms:created>
  <dcterms:modified xsi:type="dcterms:W3CDTF">2020-11-22T23:26:36Z</dcterms:modified>
</cp:coreProperties>
</file>